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EAA!$A$2:$G$23</definedName>
  </definedNames>
  <calcPr calcId="152511"/>
</workbook>
</file>

<file path=xl/calcChain.xml><?xml version="1.0" encoding="utf-8"?>
<calcChain xmlns="http://schemas.openxmlformats.org/spreadsheetml/2006/main">
  <c r="E14" i="1" l="1"/>
  <c r="E5" i="1"/>
  <c r="D14" i="1"/>
  <c r="D5" i="1"/>
  <c r="C14" i="1"/>
  <c r="C5" i="1"/>
  <c r="C3" i="1" l="1"/>
  <c r="D3" i="1"/>
  <c r="E3" i="1"/>
  <c r="G23" i="1"/>
  <c r="F23" i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F14" i="1" l="1"/>
  <c r="G15" i="1"/>
  <c r="G14" i="1" s="1"/>
  <c r="F5" i="1"/>
  <c r="G6" i="1"/>
  <c r="G5" i="1" s="1"/>
  <c r="F3" i="1" l="1"/>
  <c r="G3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<sst xmlns="http://schemas.openxmlformats.org/spreadsheetml/2006/main" count="33" uniqueCount="33">
  <si>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</si>
  <si>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</si>
  <si>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</si>
  <si>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</si>
  <si>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</si>
  <si>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</si>
  <si>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</si>
  <si>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</si>
  <si>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</si>
  <si>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</si>
  <si>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</si>
  <si>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</si>
  <si>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</si>
  <si>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</si>
  <si>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</si>
  <si>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</si>
  <si>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</si>
  <si>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</si>
  <si>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</si>
  <si>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</si>
  <si>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</si>
  <si>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</si>
  <si>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</si>
  <si>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</si>
  <si>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</si>
  <si>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</si>
  <si>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Nombre del Ente Público
Estado Analítico del Activo
Del 01 de enero al 31 de marzo del 2021   (Cifras en Pesos)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</si>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</sst>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2" xfId="8" applyFont="1" applyFill="1" applyBorder="1" applyAlignment="1">
      <alignment horizontal="center" vertical="top"/>
    </xf>
    <xf numFmtId="0" fontId="0" fillId="0" borderId="4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5" xfId="8" applyFont="1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 wrapText="1"/>
    </xf>
    <xf numFmtId="4" fontId="2" fillId="2" borderId="8" xfId="8" applyNumberFormat="1" applyFont="1" applyFill="1" applyBorder="1" applyAlignment="1">
      <alignment horizontal="center" vertical="center" wrapText="1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2" fillId="0" borderId="2" xfId="8" applyFont="1" applyFill="1" applyBorder="1" applyAlignment="1">
      <alignment vertical="top"/>
    </xf>
    <xf numFmtId="0" fontId="0" fillId="0" borderId="3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zoomScaleNormal="100" workbookViewId="0">
      <selection activeCell="D34" sqref="D3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45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6"/>
      <c r="B2" s="7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24</v>
      </c>
    </row>
    <row r="3" spans="1:7" x14ac:dyDescent="0.2">
      <c r="A3" s="11" t="s">
        <v>0</v>
      </c>
      <c r="B3" s="2"/>
      <c r="C3" s="9">
        <f>SUM(C5+C14)</f>
        <v>862884.17999999993</v>
      </c>
      <c r="D3" s="9">
        <f>SUM(D5+D14)</f>
        <v>6703704.8199999994</v>
      </c>
      <c r="E3" s="9">
        <f>SUM(E5+E14)</f>
        <v>6629923.9299999997</v>
      </c>
      <c r="F3" s="9">
        <f>SUM(F5+F14)</f>
        <v>936665.07000000041</v>
      </c>
      <c r="G3" s="9">
        <f>SUM(G5+G14)</f>
        <v>73780.890000000436</v>
      </c>
    </row>
    <row r="4" spans="1:7" x14ac:dyDescent="0.2">
      <c r="A4" s="11"/>
      <c r="B4" s="2"/>
      <c r="C4" s="14"/>
      <c r="D4" s="14"/>
      <c r="E4" s="14"/>
      <c r="F4" s="14"/>
      <c r="G4" s="14"/>
    </row>
    <row r="5" spans="1:7" x14ac:dyDescent="0.2">
      <c r="A5" s="3">
        <v>1100</v>
      </c>
      <c r="B5" s="13" t="s">
        <v>8</v>
      </c>
      <c r="C5" s="9">
        <f>SUM(C6:C12)</f>
        <v>607630.42999999993</v>
      </c>
      <c r="D5" s="9">
        <f>SUM(D6:D12)</f>
        <v>6551301.1399999997</v>
      </c>
      <c r="E5" s="9">
        <f>SUM(E6:E12)</f>
        <v>6583727.1299999999</v>
      </c>
      <c r="F5" s="9">
        <f>SUM(F6:F12)</f>
        <v>575204.44000000041</v>
      </c>
      <c r="G5" s="14">
        <f>SUM(G6:G12)</f>
        <v>-32425.989999999572</v>
      </c>
    </row>
    <row r="6" spans="1:7" x14ac:dyDescent="0.2">
      <c r="A6" s="3">
        <v>1110</v>
      </c>
      <c r="B6" s="5" t="s">
        <v>9</v>
      </c>
      <c r="C6" s="14">
        <v>595439.98</v>
      </c>
      <c r="D6" s="14">
        <v>3645477.01</v>
      </c>
      <c r="E6" s="14">
        <v>3678821.56</v>
      </c>
      <c r="F6" s="14">
        <f>C6+D6-E6</f>
        <v>562095.43000000017</v>
      </c>
      <c r="G6" s="14">
        <f t="shared" ref="G6:G12" si="0">F6-C6</f>
        <v>-33344.549999999814</v>
      </c>
    </row>
    <row r="7" spans="1:7" x14ac:dyDescent="0.2">
      <c r="A7" s="3">
        <v>1120</v>
      </c>
      <c r="B7" s="5" t="s">
        <v>10</v>
      </c>
      <c r="C7" s="14">
        <v>12160.45</v>
      </c>
      <c r="D7" s="14">
        <v>2905824.13</v>
      </c>
      <c r="E7" s="14">
        <v>2904905.57</v>
      </c>
      <c r="F7" s="14">
        <f t="shared" ref="F7:F12" si="1">C7+D7-E7</f>
        <v>13079.010000000242</v>
      </c>
      <c r="G7" s="14">
        <f t="shared" si="0"/>
        <v>918.56000000024142</v>
      </c>
    </row>
    <row r="8" spans="1:7" x14ac:dyDescent="0.2">
      <c r="A8" s="3">
        <v>1130</v>
      </c>
      <c r="B8" s="5" t="s">
        <v>11</v>
      </c>
      <c r="C8" s="14">
        <v>30</v>
      </c>
      <c r="D8" s="14">
        <v>0</v>
      </c>
      <c r="E8" s="14">
        <v>0</v>
      </c>
      <c r="F8" s="14">
        <f t="shared" si="1"/>
        <v>30</v>
      </c>
      <c r="G8" s="14">
        <f t="shared" si="0"/>
        <v>0</v>
      </c>
    </row>
    <row r="9" spans="1:7" x14ac:dyDescent="0.2">
      <c r="A9" s="3">
        <v>1140</v>
      </c>
      <c r="B9" s="5" t="s">
        <v>1</v>
      </c>
      <c r="C9" s="14">
        <v>0</v>
      </c>
      <c r="D9" s="14">
        <v>0</v>
      </c>
      <c r="E9" s="14">
        <v>0</v>
      </c>
      <c r="F9" s="14">
        <f t="shared" si="1"/>
        <v>0</v>
      </c>
      <c r="G9" s="14">
        <f t="shared" si="0"/>
        <v>0</v>
      </c>
    </row>
    <row r="10" spans="1:7" x14ac:dyDescent="0.2">
      <c r="A10" s="3">
        <v>1150</v>
      </c>
      <c r="B10" s="5" t="s">
        <v>2</v>
      </c>
      <c r="C10" s="14">
        <v>0</v>
      </c>
      <c r="D10" s="14">
        <v>0</v>
      </c>
      <c r="E10" s="14">
        <v>0</v>
      </c>
      <c r="F10" s="14">
        <f t="shared" si="1"/>
        <v>0</v>
      </c>
      <c r="G10" s="14">
        <f t="shared" si="0"/>
        <v>0</v>
      </c>
    </row>
    <row r="11" spans="1:7" x14ac:dyDescent="0.2">
      <c r="A11" s="3">
        <v>1160</v>
      </c>
      <c r="B11" s="5" t="s">
        <v>12</v>
      </c>
      <c r="C11" s="14">
        <v>0</v>
      </c>
      <c r="D11" s="14">
        <v>0</v>
      </c>
      <c r="E11" s="14">
        <v>0</v>
      </c>
      <c r="F11" s="14">
        <f t="shared" si="1"/>
        <v>0</v>
      </c>
      <c r="G11" s="14">
        <f t="shared" si="0"/>
        <v>0</v>
      </c>
    </row>
    <row r="12" spans="1:7" x14ac:dyDescent="0.2">
      <c r="A12" s="3">
        <v>1190</v>
      </c>
      <c r="B12" s="5" t="s">
        <v>13</v>
      </c>
      <c r="C12" s="14">
        <v>0</v>
      </c>
      <c r="D12" s="14">
        <v>0</v>
      </c>
      <c r="E12" s="14">
        <v>0</v>
      </c>
      <c r="F12" s="14">
        <f t="shared" si="1"/>
        <v>0</v>
      </c>
      <c r="G12" s="14">
        <f t="shared" si="0"/>
        <v>0</v>
      </c>
    </row>
    <row r="13" spans="1:7" x14ac:dyDescent="0.2">
      <c r="A13" s="3"/>
      <c r="B13" s="5"/>
      <c r="C13" s="9"/>
      <c r="D13" s="9"/>
      <c r="E13" s="9"/>
      <c r="F13" s="9"/>
      <c r="G13" s="9"/>
    </row>
    <row r="14" spans="1:7" x14ac:dyDescent="0.2">
      <c r="A14" s="3">
        <v>1200</v>
      </c>
      <c r="B14" s="13" t="s">
        <v>14</v>
      </c>
      <c r="C14" s="9">
        <f>SUM(C15:C23)</f>
        <v>255253.75</v>
      </c>
      <c r="D14" s="9">
        <f>SUM(D15:D23)</f>
        <v>152403.68</v>
      </c>
      <c r="E14" s="9">
        <f>SUM(E15:E23)</f>
        <v>46196.800000000003</v>
      </c>
      <c r="F14" s="9">
        <f>SUM(F15:F23)</f>
        <v>361460.63</v>
      </c>
      <c r="G14" s="9">
        <f>SUM(G15:G23)</f>
        <v>106206.88</v>
      </c>
    </row>
    <row r="15" spans="1:7" x14ac:dyDescent="0.2">
      <c r="A15" s="3">
        <v>1210</v>
      </c>
      <c r="B15" s="5" t="s">
        <v>15</v>
      </c>
      <c r="C15" s="14">
        <v>0</v>
      </c>
      <c r="D15" s="14">
        <v>0</v>
      </c>
      <c r="E15" s="14">
        <v>0</v>
      </c>
      <c r="F15" s="14">
        <f>C15+D15-E15</f>
        <v>0</v>
      </c>
      <c r="G15" s="14">
        <f t="shared" ref="G15:G23" si="2">F15-C15</f>
        <v>0</v>
      </c>
    </row>
    <row r="16" spans="1:7" x14ac:dyDescent="0.2">
      <c r="A16" s="3">
        <v>1220</v>
      </c>
      <c r="B16" s="5" t="s">
        <v>16</v>
      </c>
      <c r="C16" s="15">
        <v>0</v>
      </c>
      <c r="D16" s="15">
        <v>0</v>
      </c>
      <c r="E16" s="15">
        <v>0</v>
      </c>
      <c r="F16" s="15">
        <f t="shared" ref="F16:F23" si="3">C16+D16-E16</f>
        <v>0</v>
      </c>
      <c r="G16" s="15">
        <f t="shared" si="2"/>
        <v>0</v>
      </c>
    </row>
    <row r="17" spans="1:7" x14ac:dyDescent="0.2">
      <c r="A17" s="3">
        <v>1230</v>
      </c>
      <c r="B17" s="5" t="s">
        <v>17</v>
      </c>
      <c r="C17" s="15">
        <v>0</v>
      </c>
      <c r="D17" s="15">
        <v>0</v>
      </c>
      <c r="E17" s="15">
        <v>0</v>
      </c>
      <c r="F17" s="15">
        <f t="shared" si="3"/>
        <v>0</v>
      </c>
      <c r="G17" s="15">
        <f t="shared" si="2"/>
        <v>0</v>
      </c>
    </row>
    <row r="18" spans="1:7" x14ac:dyDescent="0.2">
      <c r="A18" s="3">
        <v>1240</v>
      </c>
      <c r="B18" s="5" t="s">
        <v>18</v>
      </c>
      <c r="C18" s="14">
        <v>332684.44</v>
      </c>
      <c r="D18" s="14">
        <v>152403.68</v>
      </c>
      <c r="E18" s="14">
        <v>46196.800000000003</v>
      </c>
      <c r="F18" s="14">
        <f t="shared" si="3"/>
        <v>438891.32</v>
      </c>
      <c r="G18" s="14">
        <f t="shared" si="2"/>
        <v>106206.88</v>
      </c>
    </row>
    <row r="19" spans="1:7" x14ac:dyDescent="0.2">
      <c r="A19" s="3">
        <v>1250</v>
      </c>
      <c r="B19" s="5" t="s">
        <v>19</v>
      </c>
      <c r="C19" s="14">
        <v>43000</v>
      </c>
      <c r="D19" s="14">
        <v>0</v>
      </c>
      <c r="E19" s="14">
        <v>0</v>
      </c>
      <c r="F19" s="14">
        <f t="shared" si="3"/>
        <v>43000</v>
      </c>
      <c r="G19" s="14">
        <f t="shared" si="2"/>
        <v>0</v>
      </c>
    </row>
    <row r="20" spans="1:7" x14ac:dyDescent="0.2">
      <c r="A20" s="3">
        <v>1260</v>
      </c>
      <c r="B20" s="5" t="s">
        <v>20</v>
      </c>
      <c r="C20" s="14">
        <v>-120430.69</v>
      </c>
      <c r="D20" s="14">
        <v>0</v>
      </c>
      <c r="E20" s="14">
        <v>0</v>
      </c>
      <c r="F20" s="14">
        <f t="shared" si="3"/>
        <v>-120430.69</v>
      </c>
      <c r="G20" s="14">
        <f t="shared" si="2"/>
        <v>0</v>
      </c>
    </row>
    <row r="21" spans="1:7" x14ac:dyDescent="0.2">
      <c r="A21" s="3">
        <v>1270</v>
      </c>
      <c r="B21" s="5" t="s">
        <v>21</v>
      </c>
      <c r="C21" s="14">
        <v>0</v>
      </c>
      <c r="D21" s="14">
        <v>0</v>
      </c>
      <c r="E21" s="14">
        <v>0</v>
      </c>
      <c r="F21" s="14">
        <f t="shared" si="3"/>
        <v>0</v>
      </c>
      <c r="G21" s="14">
        <f t="shared" si="2"/>
        <v>0</v>
      </c>
    </row>
    <row r="22" spans="1:7" x14ac:dyDescent="0.2">
      <c r="A22" s="3">
        <v>1280</v>
      </c>
      <c r="B22" s="5" t="s">
        <v>22</v>
      </c>
      <c r="C22" s="14">
        <v>0</v>
      </c>
      <c r="D22" s="14">
        <v>0</v>
      </c>
      <c r="E22" s="14">
        <v>0</v>
      </c>
      <c r="F22" s="14">
        <f t="shared" si="3"/>
        <v>0</v>
      </c>
      <c r="G22" s="14">
        <f t="shared" si="2"/>
        <v>0</v>
      </c>
    </row>
    <row r="23" spans="1:7" x14ac:dyDescent="0.2">
      <c r="A23" s="3">
        <v>1290</v>
      </c>
      <c r="B23" s="5" t="s">
        <v>23</v>
      </c>
      <c r="C23" s="14">
        <v>0</v>
      </c>
      <c r="D23" s="14">
        <v>0</v>
      </c>
      <c r="E23" s="14">
        <v>0</v>
      </c>
      <c r="F23" s="14">
        <f t="shared" si="3"/>
        <v>0</v>
      </c>
      <c r="G23" s="14">
        <f t="shared" si="2"/>
        <v>0</v>
      </c>
    </row>
    <row r="24" spans="1:7" x14ac:dyDescent="0.2">
      <c r="A24" s="12"/>
      <c r="B24" s="4"/>
      <c r="C24" s="10"/>
      <c r="D24" s="10"/>
      <c r="E24" s="10"/>
      <c r="F24" s="10"/>
      <c r="G24" s="10"/>
    </row>
    <row r="25" spans="1:7" x14ac:dyDescent="0.2">
      <c r="B25" s="23" t="s">
        <v>25</v>
      </c>
      <c r="C25" s="23"/>
      <c r="D25" s="23"/>
      <c r="E25" s="23"/>
      <c r="F25" s="23"/>
      <c r="G25" s="23"/>
    </row>
    <row r="27" spans="1:7" x14ac:dyDescent="0.2">
      <c r="B27" s="16" t="s">
        <v>27</v>
      </c>
      <c r="C27" s="17" t="s">
        <v>28</v>
      </c>
    </row>
    <row r="28" spans="1:7" x14ac:dyDescent="0.2">
      <c r="B28" s="18"/>
      <c r="C28" s="19"/>
    </row>
    <row r="29" spans="1:7" x14ac:dyDescent="0.2">
      <c r="B29" s="18"/>
      <c r="C29" s="19"/>
    </row>
    <row r="30" spans="1:7" x14ac:dyDescent="0.2">
      <c r="B30" s="16" t="s">
        <v>29</v>
      </c>
      <c r="C30" s="17" t="s">
        <v>30</v>
      </c>
    </row>
    <row r="31" spans="1:7" x14ac:dyDescent="0.2">
      <c r="B31" s="16" t="s">
        <v>31</v>
      </c>
      <c r="C31" s="17" t="s">
        <v>32</v>
      </c>
    </row>
  </sheetData>
  <sheetProtection formatCells="0" formatColumns="0" formatRows="0" autoFilter="0"/>
  <mergeCells count="2">
    <mergeCell ref="A1:G1"/>
    <mergeCell ref="B25:G25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INSADIS2</cp:lastModifiedBy>
  <cp:lastPrinted>2021-07-14T14:44:15Z</cp:lastPrinted>
  <dcterms:created xsi:type="dcterms:W3CDTF">2014-02-09T04:04:15Z</dcterms:created>
  <dcterms:modified xsi:type="dcterms:W3CDTF">2021-07-14T14:46:18Z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